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20730" windowHeight="11760"/>
  </bookViews>
  <sheets>
    <sheet name="ШТУЧНИК стор" sheetId="1" r:id="rId1"/>
  </sheets>
  <calcPr calcId="125725"/>
</workbook>
</file>

<file path=xl/calcChain.xml><?xml version="1.0" encoding="utf-8"?>
<calcChain xmlns="http://schemas.openxmlformats.org/spreadsheetml/2006/main">
  <c r="E21" i="1"/>
  <c r="F21" s="1"/>
  <c r="E19"/>
  <c r="F19" s="1"/>
  <c r="E62" l="1"/>
  <c r="D61"/>
  <c r="D54"/>
  <c r="E53"/>
  <c r="D52"/>
  <c r="E45"/>
  <c r="E34"/>
  <c r="F34" s="1"/>
  <c r="E28"/>
  <c r="E26"/>
  <c r="E24"/>
  <c r="E11" l="1"/>
  <c r="F11" s="1"/>
  <c r="E12"/>
  <c r="F12" s="1"/>
  <c r="E13"/>
  <c r="F13" s="1"/>
  <c r="E14"/>
  <c r="F14" s="1"/>
  <c r="F15"/>
  <c r="E16"/>
  <c r="F16" s="1"/>
  <c r="E17"/>
  <c r="F17" s="1"/>
  <c r="E18"/>
  <c r="F18" s="1"/>
  <c r="E20"/>
  <c r="F20" s="1"/>
  <c r="E22"/>
  <c r="F22" s="1"/>
  <c r="E23"/>
  <c r="F23" s="1"/>
  <c r="E25"/>
  <c r="F25" s="1"/>
  <c r="E27"/>
  <c r="F27" s="1"/>
  <c r="E29"/>
  <c r="F29" s="1"/>
  <c r="E30"/>
  <c r="F30" s="1"/>
  <c r="E31"/>
  <c r="F31" s="1"/>
  <c r="E32"/>
  <c r="F32" s="1"/>
  <c r="E33"/>
  <c r="F33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6"/>
  <c r="F46" s="1"/>
  <c r="E47"/>
  <c r="F47" s="1"/>
  <c r="E48"/>
  <c r="F48" s="1"/>
  <c r="E49"/>
  <c r="F49" s="1"/>
  <c r="E50"/>
  <c r="F50" s="1"/>
  <c r="E51"/>
  <c r="F51" s="1"/>
  <c r="E52"/>
  <c r="F52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3"/>
  <c r="F63" s="1"/>
  <c r="E64"/>
  <c r="F64" s="1"/>
  <c r="F62"/>
  <c r="F53"/>
  <c r="F45"/>
  <c r="F28"/>
  <c r="F26"/>
  <c r="F24"/>
</calcChain>
</file>

<file path=xl/sharedStrings.xml><?xml version="1.0" encoding="utf-8"?>
<sst xmlns="http://schemas.openxmlformats.org/spreadsheetml/2006/main" count="63" uniqueCount="63">
  <si>
    <t>ПТМ 42.12.22-5.0 S500</t>
  </si>
  <si>
    <t>ПТМ 42.15.22-5.0 S500</t>
  </si>
  <si>
    <t>ПТМ 30.12.22-7.0 S500</t>
  </si>
  <si>
    <t>ПТМ 30.12.22-8.0 S500</t>
  </si>
  <si>
    <t>ПТМ 30.12.22-9.0 S500</t>
  </si>
  <si>
    <t>ПТМ 33.12.22-9.0 S500</t>
  </si>
  <si>
    <t>ПТМ 33.12.22-11.0 S500</t>
  </si>
  <si>
    <t>ПТМ 33.12.22-13.0 S500</t>
  </si>
  <si>
    <t>ПТМ 36.12.22-7.0 S500</t>
  </si>
  <si>
    <t>ПТМ 42.12.22-7.0 S500</t>
  </si>
  <si>
    <t>ПТМ 42.12.22-9.0 S500</t>
  </si>
  <si>
    <t>ПТМ 33.15.22-5.0 S500</t>
  </si>
  <si>
    <t>ПТМ 33.15.22-8.0 S500</t>
  </si>
  <si>
    <t>ПТМ 42.15.22-7.0 S500</t>
  </si>
  <si>
    <t>ПТМ 42.15.22-9.0 S500</t>
  </si>
  <si>
    <t>ПТМ 48.15.22-8.0 S500 "а"</t>
  </si>
  <si>
    <t>ПТМ 33.12.22-5.0 S500</t>
  </si>
  <si>
    <t>ПТМ 36.12.22-9.0 S500</t>
  </si>
  <si>
    <t>ПТМ 33.15.22-4.0 S500</t>
  </si>
  <si>
    <t>ПТМ 36.15.22-12.0 S500</t>
  </si>
  <si>
    <t>ПТМ 36.15.22-8.0 S500</t>
  </si>
  <si>
    <t>ПТМ 24.15.22-7.0 S500</t>
  </si>
  <si>
    <t>ПТМ 24.12.22-7.0 S500</t>
  </si>
  <si>
    <t>ПТМ 24.12.22-10.0 S500</t>
  </si>
  <si>
    <t>ПТМ 24.12.22-13.0 S500</t>
  </si>
  <si>
    <t>ПТМ 48.15.22-5.0 S500 "а"</t>
  </si>
  <si>
    <t>ПТМ 24.12.22-9.0 S500</t>
  </si>
  <si>
    <t>Наименование продукции</t>
  </si>
  <si>
    <t>без НДС</t>
  </si>
  <si>
    <t>НДС</t>
  </si>
  <si>
    <t>с НДС</t>
  </si>
  <si>
    <t>Цена за шт , руб.</t>
  </si>
  <si>
    <t>цена за 1м3 без НДС</t>
  </si>
  <si>
    <t>Объем изделия, м3</t>
  </si>
  <si>
    <t>Отпускные цены на плиты пустотного настила           ф-ла з-д ЖБИ ОАО "Стройтрест №25"</t>
  </si>
  <si>
    <t>ПТМ 24.12.22-5.0 S500 С</t>
  </si>
  <si>
    <t xml:space="preserve">ПТМ 27.12.22-10.0 S500 </t>
  </si>
  <si>
    <t>ПТМ 33.12.22-12.0 S500</t>
  </si>
  <si>
    <t xml:space="preserve">ПТМ 27.12.22-8.0 S500 </t>
  </si>
  <si>
    <t>ПТМ 27.15.22-11.0 S500</t>
  </si>
  <si>
    <t xml:space="preserve">ПТМ 30.15.22-11.0 S500 </t>
  </si>
  <si>
    <t xml:space="preserve">ПТМ 30.15.22-13.0 S500 </t>
  </si>
  <si>
    <t xml:space="preserve">ПТМ 42.15.22-7.0 S500 </t>
  </si>
  <si>
    <t xml:space="preserve">ПТМ 42.12.22-9.0 S500 </t>
  </si>
  <si>
    <t xml:space="preserve">ПТМ 42.12.22-13.0 S500 </t>
  </si>
  <si>
    <t xml:space="preserve">ПТМ 24.15.22-7.0 S500 </t>
  </si>
  <si>
    <t xml:space="preserve">ПТМ 27.15.22-8.0 S500 </t>
  </si>
  <si>
    <t xml:space="preserve">ПТМ 30.15.22-7.0 S500 </t>
  </si>
  <si>
    <t xml:space="preserve">ПТМ 30.15.22-9.0 S500 </t>
  </si>
  <si>
    <t xml:space="preserve">ПТМ 33.15.22-6.0 S500 </t>
  </si>
  <si>
    <t xml:space="preserve">ПТМ 33.15.22-10.0 S500 </t>
  </si>
  <si>
    <t xml:space="preserve">ПТМ 42.15.22-6.0 S500 </t>
  </si>
  <si>
    <t xml:space="preserve">ПТМ 33.15.22-12.0 S500 </t>
  </si>
  <si>
    <t xml:space="preserve">ПТМ 42.15.22-12.0 S500 </t>
  </si>
  <si>
    <t xml:space="preserve">ПТМ 42.15.22-13.0 S500 </t>
  </si>
  <si>
    <t>ПТМ 28.15.22-8.0 S500</t>
  </si>
  <si>
    <t xml:space="preserve">ПТМ 27.15.22-9.0 S500 </t>
  </si>
  <si>
    <t xml:space="preserve">ПТМ 24.15.22-5.0 S500 </t>
  </si>
  <si>
    <t>ПТМ 33.15.22-13.0 S500</t>
  </si>
  <si>
    <t>ПТМ 24.12.22-9.0 S500 С</t>
  </si>
  <si>
    <t xml:space="preserve">ПТМ 24.15.22-8.0 S500 </t>
  </si>
  <si>
    <t xml:space="preserve">ПТМ 24.15.22-12.0 S500 </t>
  </si>
  <si>
    <t>вводятся с 01.10.2020г.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</si>
</sst>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20" xfId="0" applyFont="1" applyBorder="1" applyAlignment="1">
      <alignment vertical="top"/>
    </xf>
    <xf numFmtId="0" fontId="18" fillId="0" borderId="21" xfId="0" applyFont="1" applyBorder="1"/>
    <xf numFmtId="2" fontId="18" fillId="0" borderId="21" xfId="0" applyNumberFormat="1" applyFont="1" applyBorder="1"/>
    <xf numFmtId="2" fontId="18" fillId="0" borderId="22" xfId="0" applyNumberFormat="1" applyFont="1" applyBorder="1"/>
    <xf numFmtId="0" fontId="20" fillId="0" borderId="0" xfId="0" applyFont="1" applyBorder="1" applyAlignment="1">
      <alignment vertical="top"/>
    </xf>
    <xf numFmtId="0" fontId="18" fillId="33" borderId="21" xfId="0" applyFont="1" applyFill="1" applyBorder="1"/>
    <xf numFmtId="2" fontId="18" fillId="33" borderId="21" xfId="0" applyNumberFormat="1" applyFont="1" applyFill="1" applyBorder="1"/>
    <xf numFmtId="2" fontId="18" fillId="33" borderId="22" xfId="0" applyNumberFormat="1" applyFont="1" applyFill="1" applyBorder="1"/>
    <xf numFmtId="0" fontId="18" fillId="0" borderId="21" xfId="0" applyFont="1" applyFill="1" applyBorder="1"/>
    <xf numFmtId="2" fontId="18" fillId="0" borderId="21" xfId="0" applyNumberFormat="1" applyFont="1" applyFill="1" applyBorder="1"/>
    <xf numFmtId="2" fontId="18" fillId="0" borderId="22" xfId="0" applyNumberFormat="1" applyFont="1" applyFill="1" applyBorder="1"/>
    <xf numFmtId="0" fontId="19" fillId="0" borderId="0" xfId="0" applyFont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4"/>
  <sheetViews>
    <sheetView tabSelected="1" topLeftCell="A10" zoomScale="154" zoomScaleNormal="154" workbookViewId="0">
      <selection activeCell="D5" sqref="D5:F5"/>
    </sheetView>
  </sheetViews>
  <sheetFormatPr defaultRowHeight="15.75"/>
  <cols>
    <col min="1" max="1" width="37.42578125" style="1" customWidth="1"/>
    <col min="2" max="2" width="9.140625" style="1"/>
    <col min="3" max="3" width="0" style="1" hidden="1" customWidth="1"/>
    <col min="4" max="9" width="9.140625" style="1"/>
    <col min="10" max="10" width="36.140625" style="1" customWidth="1"/>
    <col min="11" max="16384" width="9.140625" style="1"/>
  </cols>
  <sheetData>
    <row r="2" spans="1:14" ht="15.75" customHeight="1">
      <c r="A2" s="13" t="s">
        <v>34</v>
      </c>
      <c r="B2" s="13"/>
      <c r="C2" s="13"/>
      <c r="D2" s="13"/>
      <c r="E2" s="13"/>
      <c r="F2" s="13"/>
    </row>
    <row r="3" spans="1:14" ht="15.75" customHeight="1">
      <c r="A3" s="13"/>
      <c r="B3" s="13"/>
      <c r="C3" s="13"/>
      <c r="D3" s="13"/>
      <c r="E3" s="13"/>
      <c r="F3" s="13"/>
    </row>
    <row r="4" spans="1:14" ht="15.75" customHeight="1">
      <c r="A4" s="13"/>
      <c r="B4" s="13"/>
      <c r="C4" s="13"/>
      <c r="D4" s="13"/>
      <c r="E4" s="13"/>
      <c r="F4" s="13"/>
    </row>
    <row r="5" spans="1:14" ht="16.5" customHeight="1" thickBot="1">
      <c r="A5" s="2"/>
      <c r="B5" s="6"/>
      <c r="C5" s="6"/>
      <c r="D5" s="21" t="s">
        <v>62</v>
      </c>
      <c r="E5" s="21"/>
      <c r="F5" s="21"/>
    </row>
    <row r="6" spans="1:14" ht="15" customHeight="1">
      <c r="A6" s="22" t="s">
        <v>27</v>
      </c>
      <c r="B6" s="25" t="s">
        <v>33</v>
      </c>
      <c r="C6" s="34" t="s">
        <v>32</v>
      </c>
      <c r="D6" s="28" t="s">
        <v>31</v>
      </c>
      <c r="E6" s="29"/>
      <c r="F6" s="30"/>
    </row>
    <row r="7" spans="1:14" ht="15" customHeight="1" thickBot="1">
      <c r="A7" s="23"/>
      <c r="B7" s="26"/>
      <c r="C7" s="35"/>
      <c r="D7" s="31"/>
      <c r="E7" s="32"/>
      <c r="F7" s="33"/>
    </row>
    <row r="8" spans="1:14" ht="21.75" customHeight="1">
      <c r="A8" s="23"/>
      <c r="B8" s="26"/>
      <c r="C8" s="35"/>
      <c r="D8" s="14" t="s">
        <v>28</v>
      </c>
      <c r="E8" s="16" t="s">
        <v>29</v>
      </c>
      <c r="F8" s="16" t="s">
        <v>30</v>
      </c>
    </row>
    <row r="9" spans="1:14" ht="15" customHeight="1" thickBot="1">
      <c r="A9" s="24"/>
      <c r="B9" s="27"/>
      <c r="C9" s="36"/>
      <c r="D9" s="15"/>
      <c r="E9" s="17"/>
      <c r="F9" s="17"/>
    </row>
    <row r="10" spans="1:14" ht="15.75" customHeight="1">
      <c r="A10" s="18"/>
      <c r="B10" s="19"/>
      <c r="C10" s="19"/>
      <c r="D10" s="18"/>
      <c r="E10" s="18"/>
      <c r="F10" s="20"/>
    </row>
    <row r="11" spans="1:14">
      <c r="A11" s="3" t="s">
        <v>0</v>
      </c>
      <c r="B11" s="3">
        <v>1.0940000000000001</v>
      </c>
      <c r="C11" s="3">
        <v>148.97999999999999</v>
      </c>
      <c r="D11" s="4">
        <v>187.48</v>
      </c>
      <c r="E11" s="4">
        <f t="shared" ref="E11:E20" si="0">D11*20/100</f>
        <v>37.496000000000002</v>
      </c>
      <c r="F11" s="5">
        <f t="shared" ref="F11:F20" si="1">D11+E11</f>
        <v>224.976</v>
      </c>
    </row>
    <row r="12" spans="1:14">
      <c r="A12" s="3" t="s">
        <v>1</v>
      </c>
      <c r="B12" s="3">
        <v>1.37</v>
      </c>
      <c r="C12" s="3">
        <v>148.79</v>
      </c>
      <c r="D12" s="4">
        <v>236.97</v>
      </c>
      <c r="E12" s="4">
        <f t="shared" si="0"/>
        <v>47.393999999999998</v>
      </c>
      <c r="F12" s="5">
        <f t="shared" si="1"/>
        <v>284.36399999999998</v>
      </c>
    </row>
    <row r="13" spans="1:14">
      <c r="A13" s="3" t="s">
        <v>35</v>
      </c>
      <c r="B13" s="3">
        <v>0.623</v>
      </c>
      <c r="C13" s="3">
        <v>140.41999999999999</v>
      </c>
      <c r="D13" s="4">
        <v>99.8</v>
      </c>
      <c r="E13" s="4">
        <f t="shared" si="0"/>
        <v>19.96</v>
      </c>
      <c r="F13" s="5">
        <f t="shared" si="1"/>
        <v>119.75999999999999</v>
      </c>
    </row>
    <row r="14" spans="1:14" ht="15.75" customHeight="1">
      <c r="A14" s="3" t="s">
        <v>2</v>
      </c>
      <c r="B14" s="3">
        <v>0.78</v>
      </c>
      <c r="C14" s="3">
        <v>148.05000000000001</v>
      </c>
      <c r="D14" s="4">
        <v>135.4</v>
      </c>
      <c r="E14" s="4">
        <f t="shared" si="0"/>
        <v>27.08</v>
      </c>
      <c r="F14" s="5">
        <f t="shared" si="1"/>
        <v>162.48000000000002</v>
      </c>
      <c r="J14" s="13"/>
      <c r="K14" s="13"/>
      <c r="L14" s="13"/>
      <c r="M14" s="13"/>
      <c r="N14" s="13"/>
    </row>
    <row r="15" spans="1:14">
      <c r="A15" s="3" t="s">
        <v>3</v>
      </c>
      <c r="B15" s="3">
        <v>0.78</v>
      </c>
      <c r="C15" s="3">
        <v>149.88999999999999</v>
      </c>
      <c r="D15" s="4">
        <v>139.30000000000001</v>
      </c>
      <c r="E15" s="4">
        <v>27.86</v>
      </c>
      <c r="F15" s="5">
        <f t="shared" si="1"/>
        <v>167.16000000000003</v>
      </c>
    </row>
    <row r="16" spans="1:14">
      <c r="A16" s="3" t="s">
        <v>4</v>
      </c>
      <c r="B16" s="3">
        <v>0.78</v>
      </c>
      <c r="C16" s="3">
        <v>146.41</v>
      </c>
      <c r="D16" s="4">
        <v>133.19</v>
      </c>
      <c r="E16" s="4">
        <f t="shared" si="0"/>
        <v>26.638000000000002</v>
      </c>
      <c r="F16" s="5">
        <f t="shared" si="1"/>
        <v>159.828</v>
      </c>
    </row>
    <row r="17" spans="1:6">
      <c r="A17" s="3" t="s">
        <v>5</v>
      </c>
      <c r="B17" s="3">
        <v>0.85899999999999999</v>
      </c>
      <c r="C17" s="3">
        <v>149.41</v>
      </c>
      <c r="D17" s="4">
        <v>150.47</v>
      </c>
      <c r="E17" s="4">
        <f t="shared" si="0"/>
        <v>30.094000000000001</v>
      </c>
      <c r="F17" s="5">
        <f t="shared" si="1"/>
        <v>180.56399999999999</v>
      </c>
    </row>
    <row r="18" spans="1:6">
      <c r="A18" s="3" t="s">
        <v>6</v>
      </c>
      <c r="B18" s="3">
        <v>0.85899999999999999</v>
      </c>
      <c r="C18" s="3">
        <v>153.28</v>
      </c>
      <c r="D18" s="4">
        <v>156.19</v>
      </c>
      <c r="E18" s="4">
        <f t="shared" si="0"/>
        <v>31.238000000000003</v>
      </c>
      <c r="F18" s="5">
        <f t="shared" si="1"/>
        <v>187.428</v>
      </c>
    </row>
    <row r="19" spans="1:6">
      <c r="A19" s="3" t="s">
        <v>37</v>
      </c>
      <c r="B19" s="3">
        <v>0.85899999999999999</v>
      </c>
      <c r="C19" s="3">
        <v>153.28</v>
      </c>
      <c r="D19" s="4">
        <v>150.49</v>
      </c>
      <c r="E19" s="4">
        <f t="shared" ref="E19" si="2">D19*20/100</f>
        <v>30.098000000000003</v>
      </c>
      <c r="F19" s="5">
        <f t="shared" ref="F19" si="3">D19+E19</f>
        <v>180.58800000000002</v>
      </c>
    </row>
    <row r="20" spans="1:6">
      <c r="A20" s="3" t="s">
        <v>7</v>
      </c>
      <c r="B20" s="3">
        <v>0.85899999999999999</v>
      </c>
      <c r="C20" s="3">
        <v>157.16</v>
      </c>
      <c r="D20" s="4">
        <v>161.91</v>
      </c>
      <c r="E20" s="4">
        <f t="shared" si="0"/>
        <v>32.381999999999998</v>
      </c>
      <c r="F20" s="5">
        <f t="shared" si="1"/>
        <v>194.292</v>
      </c>
    </row>
    <row r="21" spans="1:6">
      <c r="A21" s="3" t="s">
        <v>38</v>
      </c>
      <c r="B21" s="3">
        <v>0.70199999999999996</v>
      </c>
      <c r="C21" s="3">
        <v>157.16</v>
      </c>
      <c r="D21" s="4">
        <v>124.2</v>
      </c>
      <c r="E21" s="4">
        <f t="shared" ref="E21" si="4">D21*20/100</f>
        <v>24.84</v>
      </c>
      <c r="F21" s="5">
        <f t="shared" ref="F21" si="5">D21+E21</f>
        <v>149.04</v>
      </c>
    </row>
    <row r="22" spans="1:6">
      <c r="A22" s="3" t="s">
        <v>36</v>
      </c>
      <c r="B22" s="3">
        <v>0.70199999999999996</v>
      </c>
      <c r="C22" s="3">
        <v>153.87</v>
      </c>
      <c r="D22" s="4">
        <v>127.81</v>
      </c>
      <c r="E22" s="4">
        <f t="shared" ref="E22:E47" si="6">D22*20/100</f>
        <v>25.561999999999998</v>
      </c>
      <c r="F22" s="5">
        <f t="shared" ref="F22:F47" si="7">D22+E22</f>
        <v>153.37200000000001</v>
      </c>
    </row>
    <row r="23" spans="1:6">
      <c r="A23" s="3" t="s">
        <v>39</v>
      </c>
      <c r="B23" s="3">
        <v>0.879</v>
      </c>
      <c r="C23" s="3">
        <v>149.71</v>
      </c>
      <c r="D23" s="4">
        <v>150.08000000000001</v>
      </c>
      <c r="E23" s="4">
        <f t="shared" si="6"/>
        <v>30.016000000000005</v>
      </c>
      <c r="F23" s="5">
        <f t="shared" si="7"/>
        <v>180.096</v>
      </c>
    </row>
    <row r="24" spans="1:6">
      <c r="A24" s="3" t="s">
        <v>40</v>
      </c>
      <c r="B24" s="3">
        <v>0.97699999999999998</v>
      </c>
      <c r="C24" s="3">
        <v>151.32</v>
      </c>
      <c r="D24" s="4">
        <v>169.46</v>
      </c>
      <c r="E24" s="4">
        <f t="shared" si="6"/>
        <v>33.892000000000003</v>
      </c>
      <c r="F24" s="5">
        <f t="shared" si="7"/>
        <v>203.352</v>
      </c>
    </row>
    <row r="25" spans="1:6">
      <c r="A25" s="3" t="s">
        <v>41</v>
      </c>
      <c r="B25" s="3">
        <v>0.97699999999999998</v>
      </c>
      <c r="C25" s="3">
        <v>154.44999999999999</v>
      </c>
      <c r="D25" s="4">
        <v>174.51</v>
      </c>
      <c r="E25" s="4">
        <f t="shared" si="6"/>
        <v>34.902000000000001</v>
      </c>
      <c r="F25" s="5">
        <f t="shared" si="7"/>
        <v>209.41199999999998</v>
      </c>
    </row>
    <row r="26" spans="1:6">
      <c r="A26" s="3" t="s">
        <v>42</v>
      </c>
      <c r="B26" s="3">
        <v>1.37</v>
      </c>
      <c r="C26" s="3">
        <v>151.31</v>
      </c>
      <c r="D26" s="4">
        <v>240.65</v>
      </c>
      <c r="E26" s="4">
        <f t="shared" si="6"/>
        <v>48.13</v>
      </c>
      <c r="F26" s="5">
        <f t="shared" si="7"/>
        <v>288.78000000000003</v>
      </c>
    </row>
    <row r="27" spans="1:6">
      <c r="A27" s="3" t="s">
        <v>43</v>
      </c>
      <c r="B27" s="3">
        <v>1.0940000000000001</v>
      </c>
      <c r="C27" s="3">
        <v>156.88</v>
      </c>
      <c r="D27" s="4">
        <v>197.5</v>
      </c>
      <c r="E27" s="4">
        <f t="shared" si="6"/>
        <v>39.5</v>
      </c>
      <c r="F27" s="5">
        <f t="shared" si="7"/>
        <v>237</v>
      </c>
    </row>
    <row r="28" spans="1:6">
      <c r="A28" s="3" t="s">
        <v>8</v>
      </c>
      <c r="B28" s="3">
        <v>0.93700000000000006</v>
      </c>
      <c r="C28" s="3">
        <v>147.49</v>
      </c>
      <c r="D28" s="4">
        <v>163.46</v>
      </c>
      <c r="E28" s="4">
        <f t="shared" si="6"/>
        <v>32.692</v>
      </c>
      <c r="F28" s="5">
        <f t="shared" si="7"/>
        <v>196.15200000000002</v>
      </c>
    </row>
    <row r="29" spans="1:6">
      <c r="A29" s="3" t="s">
        <v>9</v>
      </c>
      <c r="B29" s="3">
        <v>1.0940000000000001</v>
      </c>
      <c r="C29" s="3">
        <v>150</v>
      </c>
      <c r="D29" s="4">
        <v>197.06</v>
      </c>
      <c r="E29" s="4">
        <f t="shared" si="6"/>
        <v>39.411999999999999</v>
      </c>
      <c r="F29" s="5">
        <f t="shared" si="7"/>
        <v>236.47200000000001</v>
      </c>
    </row>
    <row r="30" spans="1:6">
      <c r="A30" s="3" t="s">
        <v>10</v>
      </c>
      <c r="B30" s="3">
        <v>1.0940000000000001</v>
      </c>
      <c r="C30" s="3">
        <v>150.22</v>
      </c>
      <c r="D30" s="4">
        <v>197.5</v>
      </c>
      <c r="E30" s="4">
        <f t="shared" si="6"/>
        <v>39.5</v>
      </c>
      <c r="F30" s="5">
        <f t="shared" si="7"/>
        <v>237</v>
      </c>
    </row>
    <row r="31" spans="1:6">
      <c r="A31" s="3" t="s">
        <v>44</v>
      </c>
      <c r="B31" s="3">
        <v>1.0940000000000001</v>
      </c>
      <c r="C31" s="3">
        <v>169.19</v>
      </c>
      <c r="D31" s="4">
        <v>228.8</v>
      </c>
      <c r="E31" s="4">
        <f t="shared" si="6"/>
        <v>45.76</v>
      </c>
      <c r="F31" s="5">
        <f t="shared" si="7"/>
        <v>274.56</v>
      </c>
    </row>
    <row r="32" spans="1:6">
      <c r="A32" s="7" t="s">
        <v>45</v>
      </c>
      <c r="B32" s="7">
        <v>0.78</v>
      </c>
      <c r="C32" s="7">
        <v>148.57</v>
      </c>
      <c r="D32" s="8">
        <v>130.16999999999999</v>
      </c>
      <c r="E32" s="8">
        <f t="shared" si="6"/>
        <v>26.033999999999995</v>
      </c>
      <c r="F32" s="9">
        <f t="shared" si="7"/>
        <v>156.20399999999998</v>
      </c>
    </row>
    <row r="33" spans="1:6">
      <c r="A33" s="3" t="s">
        <v>46</v>
      </c>
      <c r="B33" s="3">
        <v>0.879</v>
      </c>
      <c r="C33" s="3">
        <v>150.22999999999999</v>
      </c>
      <c r="D33" s="4">
        <v>150.85</v>
      </c>
      <c r="E33" s="4">
        <f t="shared" si="6"/>
        <v>30.17</v>
      </c>
      <c r="F33" s="5">
        <f t="shared" si="7"/>
        <v>181.01999999999998</v>
      </c>
    </row>
    <row r="34" spans="1:6">
      <c r="A34" s="3" t="s">
        <v>47</v>
      </c>
      <c r="B34" s="3">
        <v>0.97699999999999998</v>
      </c>
      <c r="C34" s="3">
        <v>150.94</v>
      </c>
      <c r="D34" s="4">
        <v>168.85</v>
      </c>
      <c r="E34" s="4">
        <f t="shared" si="6"/>
        <v>33.770000000000003</v>
      </c>
      <c r="F34" s="5">
        <f t="shared" si="7"/>
        <v>202.62</v>
      </c>
    </row>
    <row r="35" spans="1:6">
      <c r="A35" s="3" t="s">
        <v>48</v>
      </c>
      <c r="B35" s="3">
        <v>0.97699999999999998</v>
      </c>
      <c r="C35" s="3">
        <v>148.19</v>
      </c>
      <c r="D35" s="4">
        <v>164.4</v>
      </c>
      <c r="E35" s="4">
        <f t="shared" si="6"/>
        <v>32.880000000000003</v>
      </c>
      <c r="F35" s="5">
        <f t="shared" si="7"/>
        <v>197.28</v>
      </c>
    </row>
    <row r="36" spans="1:6">
      <c r="A36" s="3" t="s">
        <v>11</v>
      </c>
      <c r="B36" s="3">
        <v>1.075</v>
      </c>
      <c r="C36" s="3">
        <v>148.44999999999999</v>
      </c>
      <c r="D36" s="4">
        <v>183.47</v>
      </c>
      <c r="E36" s="4">
        <f t="shared" si="6"/>
        <v>36.694000000000003</v>
      </c>
      <c r="F36" s="5">
        <f t="shared" si="7"/>
        <v>220.16399999999999</v>
      </c>
    </row>
    <row r="37" spans="1:6">
      <c r="A37" s="10" t="s">
        <v>49</v>
      </c>
      <c r="B37" s="10">
        <v>1.075</v>
      </c>
      <c r="C37" s="10">
        <v>147.87</v>
      </c>
      <c r="D37" s="11">
        <v>178.72</v>
      </c>
      <c r="E37" s="11">
        <f t="shared" si="6"/>
        <v>35.744</v>
      </c>
      <c r="F37" s="12">
        <f t="shared" si="7"/>
        <v>214.464</v>
      </c>
    </row>
    <row r="38" spans="1:6">
      <c r="A38" s="3" t="s">
        <v>12</v>
      </c>
      <c r="B38" s="3">
        <v>1.075</v>
      </c>
      <c r="C38" s="3">
        <v>148.87</v>
      </c>
      <c r="D38" s="4">
        <v>184.23</v>
      </c>
      <c r="E38" s="4">
        <f t="shared" si="6"/>
        <v>36.845999999999997</v>
      </c>
      <c r="F38" s="5">
        <f t="shared" si="7"/>
        <v>221.07599999999999</v>
      </c>
    </row>
    <row r="39" spans="1:6">
      <c r="A39" s="3" t="s">
        <v>50</v>
      </c>
      <c r="B39" s="3">
        <v>1.075</v>
      </c>
      <c r="C39" s="3">
        <v>153.15</v>
      </c>
      <c r="D39" s="4">
        <v>189.74</v>
      </c>
      <c r="E39" s="4">
        <f t="shared" si="6"/>
        <v>37.948</v>
      </c>
      <c r="F39" s="5">
        <f t="shared" si="7"/>
        <v>227.68800000000002</v>
      </c>
    </row>
    <row r="40" spans="1:6">
      <c r="A40" s="3" t="s">
        <v>51</v>
      </c>
      <c r="B40" s="3">
        <v>1.37</v>
      </c>
      <c r="C40" s="3">
        <v>147.44999999999999</v>
      </c>
      <c r="D40" s="4">
        <v>231.64</v>
      </c>
      <c r="E40" s="4">
        <f t="shared" si="6"/>
        <v>46.327999999999996</v>
      </c>
      <c r="F40" s="5">
        <f t="shared" si="7"/>
        <v>277.96799999999996</v>
      </c>
    </row>
    <row r="41" spans="1:6">
      <c r="A41" s="3" t="s">
        <v>13</v>
      </c>
      <c r="B41" s="3">
        <v>1.37</v>
      </c>
      <c r="C41" s="3">
        <v>150.38999999999999</v>
      </c>
      <c r="D41" s="4">
        <v>240.65</v>
      </c>
      <c r="E41" s="4">
        <f t="shared" si="6"/>
        <v>48.13</v>
      </c>
      <c r="F41" s="5">
        <f t="shared" si="7"/>
        <v>288.78000000000003</v>
      </c>
    </row>
    <row r="42" spans="1:6">
      <c r="A42" s="3" t="s">
        <v>14</v>
      </c>
      <c r="B42" s="3">
        <v>1.37</v>
      </c>
      <c r="C42" s="3">
        <v>151.59</v>
      </c>
      <c r="D42" s="4">
        <v>243.45</v>
      </c>
      <c r="E42" s="4">
        <f t="shared" si="6"/>
        <v>48.69</v>
      </c>
      <c r="F42" s="5">
        <f t="shared" si="7"/>
        <v>292.14</v>
      </c>
    </row>
    <row r="43" spans="1:6">
      <c r="A43" s="3" t="s">
        <v>52</v>
      </c>
      <c r="B43" s="3">
        <v>1.075</v>
      </c>
      <c r="C43" s="3">
        <v>150.87</v>
      </c>
      <c r="D43" s="4">
        <v>185.68</v>
      </c>
      <c r="E43" s="4">
        <f t="shared" si="6"/>
        <v>37.136000000000003</v>
      </c>
      <c r="F43" s="5">
        <f t="shared" si="7"/>
        <v>222.816</v>
      </c>
    </row>
    <row r="44" spans="1:6">
      <c r="A44" s="3" t="s">
        <v>53</v>
      </c>
      <c r="B44" s="3">
        <v>1.37</v>
      </c>
      <c r="C44" s="3">
        <v>162.37</v>
      </c>
      <c r="D44" s="4">
        <v>252.55</v>
      </c>
      <c r="E44" s="4">
        <f t="shared" si="6"/>
        <v>50.51</v>
      </c>
      <c r="F44" s="5">
        <f t="shared" si="7"/>
        <v>303.06</v>
      </c>
    </row>
    <row r="45" spans="1:6">
      <c r="A45" s="3" t="s">
        <v>54</v>
      </c>
      <c r="B45" s="3">
        <v>1.37</v>
      </c>
      <c r="C45" s="3">
        <v>168.36</v>
      </c>
      <c r="D45" s="4">
        <v>266.2</v>
      </c>
      <c r="E45" s="4">
        <f t="shared" si="6"/>
        <v>53.24</v>
      </c>
      <c r="F45" s="5">
        <f t="shared" si="7"/>
        <v>319.44</v>
      </c>
    </row>
    <row r="46" spans="1:6">
      <c r="A46" s="3" t="s">
        <v>25</v>
      </c>
      <c r="B46" s="3">
        <v>1.5669999999999999</v>
      </c>
      <c r="C46" s="3">
        <v>155.91999999999999</v>
      </c>
      <c r="D46" s="4">
        <v>288.92</v>
      </c>
      <c r="E46" s="4">
        <f t="shared" si="6"/>
        <v>57.784000000000006</v>
      </c>
      <c r="F46" s="5">
        <f t="shared" si="7"/>
        <v>346.70400000000001</v>
      </c>
    </row>
    <row r="47" spans="1:6">
      <c r="A47" s="3" t="s">
        <v>15</v>
      </c>
      <c r="B47" s="3">
        <v>1.5669999999999999</v>
      </c>
      <c r="C47" s="3">
        <v>168.34</v>
      </c>
      <c r="D47" s="4">
        <v>317.57</v>
      </c>
      <c r="E47" s="4">
        <f t="shared" si="6"/>
        <v>63.513999999999996</v>
      </c>
      <c r="F47" s="5">
        <f t="shared" si="7"/>
        <v>381.084</v>
      </c>
    </row>
    <row r="48" spans="1:6">
      <c r="A48" s="3" t="s">
        <v>55</v>
      </c>
      <c r="B48" s="3">
        <v>0.91100000000000003</v>
      </c>
      <c r="C48" s="3">
        <v>150.13</v>
      </c>
      <c r="D48" s="4">
        <v>155.26</v>
      </c>
      <c r="E48" s="4">
        <f t="shared" ref="E48:E64" si="8">D48*20/100</f>
        <v>31.052</v>
      </c>
      <c r="F48" s="5">
        <f t="shared" ref="F48:F64" si="9">D48+E48</f>
        <v>186.31199999999998</v>
      </c>
    </row>
    <row r="49" spans="1:6">
      <c r="A49" s="3" t="s">
        <v>16</v>
      </c>
      <c r="B49" s="3">
        <v>0.85899999999999999</v>
      </c>
      <c r="C49" s="3">
        <v>147.06</v>
      </c>
      <c r="D49" s="4">
        <v>147.02000000000001</v>
      </c>
      <c r="E49" s="4">
        <f t="shared" si="8"/>
        <v>29.404</v>
      </c>
      <c r="F49" s="5">
        <f t="shared" si="9"/>
        <v>176.42400000000001</v>
      </c>
    </row>
    <row r="50" spans="1:6">
      <c r="A50" s="3" t="s">
        <v>17</v>
      </c>
      <c r="B50" s="3">
        <v>0.93700000000000006</v>
      </c>
      <c r="C50" s="3">
        <v>147.44999999999999</v>
      </c>
      <c r="D50" s="4">
        <v>163.38999999999999</v>
      </c>
      <c r="E50" s="4">
        <f t="shared" si="8"/>
        <v>32.677999999999997</v>
      </c>
      <c r="F50" s="5">
        <f t="shared" si="9"/>
        <v>196.06799999999998</v>
      </c>
    </row>
    <row r="51" spans="1:6">
      <c r="A51" s="3" t="s">
        <v>18</v>
      </c>
      <c r="B51" s="3">
        <v>1.075</v>
      </c>
      <c r="C51" s="3">
        <v>146.16999999999999</v>
      </c>
      <c r="D51" s="4">
        <v>179.42</v>
      </c>
      <c r="E51" s="4">
        <f t="shared" si="8"/>
        <v>35.883999999999993</v>
      </c>
      <c r="F51" s="5">
        <f t="shared" si="9"/>
        <v>215.30399999999997</v>
      </c>
    </row>
    <row r="52" spans="1:6">
      <c r="A52" s="3" t="s">
        <v>19</v>
      </c>
      <c r="B52" s="3">
        <v>1.1739999999999999</v>
      </c>
      <c r="C52" s="3">
        <v>152.49</v>
      </c>
      <c r="D52" s="4">
        <f t="shared" ref="D52:D61" si="10">C52*B52</f>
        <v>179.02325999999999</v>
      </c>
      <c r="E52" s="4">
        <f t="shared" si="8"/>
        <v>35.804651999999997</v>
      </c>
      <c r="F52" s="5">
        <f t="shared" si="9"/>
        <v>214.827912</v>
      </c>
    </row>
    <row r="53" spans="1:6">
      <c r="A53" s="3" t="s">
        <v>20</v>
      </c>
      <c r="B53" s="3">
        <v>1.1739999999999999</v>
      </c>
      <c r="C53" s="3">
        <v>150.94999999999999</v>
      </c>
      <c r="D53" s="4">
        <v>206.48</v>
      </c>
      <c r="E53" s="4">
        <f t="shared" si="8"/>
        <v>41.295999999999992</v>
      </c>
      <c r="F53" s="5">
        <f t="shared" si="9"/>
        <v>247.77599999999998</v>
      </c>
    </row>
    <row r="54" spans="1:6">
      <c r="A54" s="3" t="s">
        <v>21</v>
      </c>
      <c r="B54" s="3">
        <v>0.78</v>
      </c>
      <c r="C54" s="3">
        <v>163.44</v>
      </c>
      <c r="D54" s="4">
        <f t="shared" si="10"/>
        <v>127.4832</v>
      </c>
      <c r="E54" s="4">
        <f t="shared" si="8"/>
        <v>25.496639999999999</v>
      </c>
      <c r="F54" s="5">
        <f t="shared" si="9"/>
        <v>152.97984</v>
      </c>
    </row>
    <row r="55" spans="1:6">
      <c r="A55" s="3" t="s">
        <v>22</v>
      </c>
      <c r="B55" s="3">
        <v>0.623</v>
      </c>
      <c r="C55" s="3">
        <v>166.77</v>
      </c>
      <c r="D55" s="4">
        <v>106.01</v>
      </c>
      <c r="E55" s="4">
        <f t="shared" si="8"/>
        <v>21.202000000000002</v>
      </c>
      <c r="F55" s="5">
        <f t="shared" si="9"/>
        <v>127.212</v>
      </c>
    </row>
    <row r="56" spans="1:6">
      <c r="A56" s="3" t="s">
        <v>23</v>
      </c>
      <c r="B56" s="3">
        <v>0.623</v>
      </c>
      <c r="C56" s="3">
        <v>171.97</v>
      </c>
      <c r="D56" s="4">
        <v>109.22</v>
      </c>
      <c r="E56" s="4">
        <f t="shared" si="8"/>
        <v>21.844000000000001</v>
      </c>
      <c r="F56" s="5">
        <f t="shared" si="9"/>
        <v>131.06399999999999</v>
      </c>
    </row>
    <row r="57" spans="1:6">
      <c r="A57" s="3" t="s">
        <v>24</v>
      </c>
      <c r="B57" s="3">
        <v>0.623</v>
      </c>
      <c r="C57" s="3">
        <v>177.17</v>
      </c>
      <c r="D57" s="4">
        <v>110.46</v>
      </c>
      <c r="E57" s="4">
        <f t="shared" si="8"/>
        <v>22.091999999999999</v>
      </c>
      <c r="F57" s="5">
        <f t="shared" si="9"/>
        <v>132.55199999999999</v>
      </c>
    </row>
    <row r="58" spans="1:6">
      <c r="A58" s="3" t="s">
        <v>56</v>
      </c>
      <c r="B58" s="3">
        <v>0.879</v>
      </c>
      <c r="C58" s="3">
        <v>156.08000000000001</v>
      </c>
      <c r="D58" s="4">
        <v>154.25</v>
      </c>
      <c r="E58" s="4">
        <f t="shared" si="8"/>
        <v>30.85</v>
      </c>
      <c r="F58" s="5">
        <f t="shared" si="9"/>
        <v>185.1</v>
      </c>
    </row>
    <row r="59" spans="1:6">
      <c r="A59" s="3" t="s">
        <v>57</v>
      </c>
      <c r="B59" s="3">
        <v>0.78</v>
      </c>
      <c r="C59" s="3">
        <v>144.57</v>
      </c>
      <c r="D59" s="4">
        <v>122.75</v>
      </c>
      <c r="E59" s="4">
        <f t="shared" si="8"/>
        <v>24.55</v>
      </c>
      <c r="F59" s="5">
        <f t="shared" si="9"/>
        <v>147.30000000000001</v>
      </c>
    </row>
    <row r="60" spans="1:6">
      <c r="A60" s="3" t="s">
        <v>58</v>
      </c>
      <c r="B60" s="3">
        <v>1.075</v>
      </c>
      <c r="C60" s="3">
        <v>153.58000000000001</v>
      </c>
      <c r="D60" s="4">
        <v>192.6</v>
      </c>
      <c r="E60" s="4">
        <f t="shared" si="8"/>
        <v>38.520000000000003</v>
      </c>
      <c r="F60" s="5">
        <f t="shared" si="9"/>
        <v>231.12</v>
      </c>
    </row>
    <row r="61" spans="1:6">
      <c r="A61" s="3" t="s">
        <v>26</v>
      </c>
      <c r="B61" s="3">
        <v>0.623</v>
      </c>
      <c r="C61" s="3">
        <v>170.26</v>
      </c>
      <c r="D61" s="4">
        <f t="shared" si="10"/>
        <v>106.07198</v>
      </c>
      <c r="E61" s="4">
        <f t="shared" si="8"/>
        <v>21.214395999999997</v>
      </c>
      <c r="F61" s="5">
        <f t="shared" si="9"/>
        <v>127.28637599999999</v>
      </c>
    </row>
    <row r="62" spans="1:6">
      <c r="A62" s="3" t="s">
        <v>59</v>
      </c>
      <c r="B62" s="3">
        <v>0.623</v>
      </c>
      <c r="C62" s="3">
        <v>144.02000000000001</v>
      </c>
      <c r="D62" s="4">
        <v>101.83</v>
      </c>
      <c r="E62" s="4">
        <f t="shared" si="8"/>
        <v>20.366</v>
      </c>
      <c r="F62" s="5">
        <f t="shared" si="9"/>
        <v>122.196</v>
      </c>
    </row>
    <row r="63" spans="1:6">
      <c r="A63" s="3" t="s">
        <v>60</v>
      </c>
      <c r="B63" s="3">
        <v>0.78</v>
      </c>
      <c r="C63" s="3">
        <v>145.75</v>
      </c>
      <c r="D63" s="4">
        <v>124.65</v>
      </c>
      <c r="E63" s="4">
        <f t="shared" si="8"/>
        <v>24.93</v>
      </c>
      <c r="F63" s="5">
        <f t="shared" si="9"/>
        <v>149.58000000000001</v>
      </c>
    </row>
    <row r="64" spans="1:6">
      <c r="A64" s="3" t="s">
        <v>61</v>
      </c>
      <c r="B64" s="3">
        <v>0.78</v>
      </c>
      <c r="C64" s="3">
        <v>154.38999999999999</v>
      </c>
      <c r="D64" s="4">
        <v>136.22</v>
      </c>
      <c r="E64" s="4">
        <f t="shared" si="8"/>
        <v>27.244</v>
      </c>
      <c r="F64" s="5">
        <f t="shared" si="9"/>
        <v>163.464</v>
      </c>
    </row>
  </sheetData>
  <sheetProtection password="EA23" sheet="1" formatCells="0" formatColumns="0" formatRows="0" insertColumns="0" insertRows="0" insertHyperlinks="0" deleteColumns="0" deleteRows="0" sort="0" autoFilter="0" pivotTables="0"/>
  <mergeCells count="11">
    <mergeCell ref="J14:N14"/>
    <mergeCell ref="A2:F4"/>
    <mergeCell ref="D8:D9"/>
    <mergeCell ref="E8:E9"/>
    <mergeCell ref="F8:F9"/>
    <mergeCell ref="A10:F10"/>
    <mergeCell ref="D5:F5"/>
    <mergeCell ref="A6:A9"/>
    <mergeCell ref="B6:B9"/>
    <mergeCell ref="D6:F7"/>
    <mergeCell ref="C6:C9"/>
  </mergeCells>
  <pageMargins left="0.54" right="0.2" top="0.59" bottom="0.5600000000000000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ШТУЧНИК стор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</cp:lastModifiedBy>
  <cp:lastPrinted>2019-04-05T07:15:27Z</cp:lastPrinted>
  <dcterms:created xsi:type="dcterms:W3CDTF">2019-04-05T06:53:25Z</dcterms:created>
  <dcterms:modified xsi:type="dcterms:W3CDTF">2021-04-19T09:12:07Z</dcterms:modified>
</cp:coreProperties>
</file>